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81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38" s="1"/>
  <c r="L118"/>
  <c r="L108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43" l="1"/>
  <c r="G100"/>
  <c r="H138"/>
  <c r="J157"/>
  <c r="H176"/>
  <c r="J195"/>
  <c r="G43"/>
  <c r="I62"/>
  <c r="I100"/>
  <c r="L119"/>
  <c r="L176"/>
  <c r="F81"/>
  <c r="G62"/>
  <c r="I81"/>
  <c r="H81"/>
  <c r="G119"/>
  <c r="J138"/>
  <c r="H157"/>
  <c r="J176"/>
  <c r="H195"/>
  <c r="F43"/>
  <c r="J43"/>
  <c r="H62"/>
  <c r="J81"/>
  <c r="G81"/>
  <c r="H100"/>
  <c r="J119"/>
  <c r="I138"/>
  <c r="G157"/>
  <c r="I176"/>
  <c r="G195"/>
  <c r="F119"/>
  <c r="F138"/>
  <c r="F157"/>
  <c r="F176"/>
  <c r="F195"/>
  <c r="I24"/>
  <c r="F24"/>
  <c r="J24"/>
  <c r="H24"/>
  <c r="G24"/>
  <c r="L196" l="1"/>
  <c r="I196"/>
  <c r="G196"/>
  <c r="F196"/>
  <c r="J196"/>
  <c r="H196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<sst xmlns="http://schemas.openxmlformats.org/spreadsheetml/2006/main" count="244" uniqueCount="71">
  <si>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</si>
  <si>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</si>
  <si>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</si>
  <si>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</si>
  <si>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</si>
  <si>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</si>
  <si>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</si>
  <si>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</si>
  <si>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</si>
  <si>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</si>
  <si>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</si>
  <si>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</si>
  <si>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</si>
  <si>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</si>
  <si>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</si>
  <si>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</si>
  <si>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</si>
  <si>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</si>
  <si>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</si>
  <si>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</si>
  <si>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</si>
  <si>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</si>
  <si>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</si>
  <si>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</si>
  <si>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</si>
  <si>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</si>
  <si>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</si>
  <si>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</si>
  <si>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</si>
  <si>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</si>
  <si>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</si>
  <si>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</si>
  <si>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</si>
  <si>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</si>
  <si>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</si>
  <si>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</si>
  <si>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</si>
  <si>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</si>
  <si>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</si>
  <si>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№2 с.п. Атажукино</t>
  </si>
  <si>
    <t>Биточки мясные говяжьи с макаронным гарниром</t>
  </si>
  <si>
    <t>директор</t>
  </si>
  <si>
    <t>Тезадова О.Ю.</t>
  </si>
  <si>
    <t>268/688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</si>
  <si>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</si>
  <si>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</si>
  <si>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</si>
  <si>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</si>
  <si>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</si>
  <si>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</si>
  <si>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Тортимилка</t>
  </si>
  <si>
    <t>Кондитерские изделия</t>
  </si>
  <si>
    <t>Тефтели из говядины с соусом и картофельное пюре</t>
  </si>
  <si>
    <t>Тушеная капуста</t>
  </si>
  <si>
    <t>234/679</t>
  </si>
  <si>
    <t xml:space="preserve">Фрукты-яблоко </t>
  </si>
  <si>
    <t>Котлета из куриного филе и гречка рассыпчатая</t>
  </si>
  <si>
    <t>354/679</t>
  </si>
  <si>
    <t>Отварная морковь в нарезке</t>
  </si>
  <si>
    <t>Плов из говядины</t>
  </si>
  <si>
    <t>Шницель куриный и гречка рассыпчатая</t>
  </si>
  <si>
    <t xml:space="preserve">Кондитерские изделия </t>
  </si>
  <si>
    <t>Фрукты-яблоко</t>
  </si>
  <si>
    <t>Рыбные котлеты и картофельное пюре</t>
  </si>
  <si>
    <t>234/694</t>
  </si>
  <si>
    <t>Куриное филе  с соусом сметанным и пшенный гарнир</t>
  </si>
  <si>
    <t>311/679</t>
  </si>
  <si>
    <t>Отварная свекла в нарезке</t>
  </si>
  <si>
    <t>286/321</t>
  </si>
  <si>
    <t>Рыба с рисовым гарниром</t>
  </si>
  <si>
    <t>Биточки мясные из говядины с отварными макаронами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</si>
</sst>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8" sqref="E1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41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18.489999999999998</v>
      </c>
      <c r="H6" s="40">
        <v>16.3</v>
      </c>
      <c r="I6" s="40">
        <v>42.44</v>
      </c>
      <c r="J6" s="40">
        <v>402.99</v>
      </c>
      <c r="K6" s="41" t="s">
        <v>43</v>
      </c>
      <c r="L6" s="40">
        <v>63.6</v>
      </c>
    </row>
    <row r="7" spans="1:12" ht="15">
      <c r="A7" s="23"/>
      <c r="B7" s="15"/>
      <c r="C7" s="11"/>
      <c r="D7" s="59" t="s">
        <v>26</v>
      </c>
      <c r="E7" s="42" t="s">
        <v>45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4.3159999999999998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6">
        <v>2.88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5">
        <v>1.9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640.56000000000006</v>
      </c>
      <c r="K13" s="25"/>
      <c r="L13" s="19">
        <f t="shared" ref="L13" si="1">SUM(L6:L12)</f>
        <v>72.695999999999998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540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640.56000000000006</v>
      </c>
      <c r="K24" s="32"/>
      <c r="L24" s="32">
        <f t="shared" ref="L24" si="5">L13+L23</f>
        <v>72.695999999999998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280</v>
      </c>
      <c r="G25" s="40">
        <v>90.89</v>
      </c>
      <c r="H25" s="40">
        <v>16.98</v>
      </c>
      <c r="I25" s="40">
        <v>41.39</v>
      </c>
      <c r="J25" s="40">
        <v>520</v>
      </c>
      <c r="K25" s="41" t="s">
        <v>47</v>
      </c>
      <c r="L25" s="56">
        <v>67.16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6">
        <v>22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1.9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51</v>
      </c>
      <c r="E30" s="42" t="s">
        <v>50</v>
      </c>
      <c r="F30" s="43">
        <v>20</v>
      </c>
      <c r="G30" s="51">
        <v>0</v>
      </c>
      <c r="H30" s="51">
        <v>3</v>
      </c>
      <c r="I30" s="52">
        <v>13</v>
      </c>
      <c r="J30" s="51">
        <v>77</v>
      </c>
      <c r="K30" s="44"/>
      <c r="L30" s="5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24.39</v>
      </c>
      <c r="I32" s="19">
        <f t="shared" ref="I32" si="8">SUM(I25:I31)</f>
        <v>98.22999999999999</v>
      </c>
      <c r="J32" s="19">
        <f t="shared" ref="J32:L32" si="9">SUM(J25:J31)</f>
        <v>834.80000000000007</v>
      </c>
      <c r="K32" s="25"/>
      <c r="L32" s="19">
        <f t="shared" si="9"/>
        <v>102.06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24.39</v>
      </c>
      <c r="I43" s="32">
        <f t="shared" ref="I43" si="16">I32+I42</f>
        <v>98.22999999999999</v>
      </c>
      <c r="J43" s="32">
        <f t="shared" ref="J43:L43" si="17">J32+J42</f>
        <v>834.80000000000007</v>
      </c>
      <c r="K43" s="32"/>
      <c r="L43" s="32">
        <f t="shared" si="17"/>
        <v>102.06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68</v>
      </c>
      <c r="L44" s="40">
        <v>70.2</v>
      </c>
    </row>
    <row r="45" spans="1:12" ht="15">
      <c r="A45" s="23"/>
      <c r="B45" s="15"/>
      <c r="C45" s="11"/>
      <c r="D45" s="59" t="s">
        <v>26</v>
      </c>
      <c r="E45" s="42" t="s">
        <v>53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5.4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6">
        <v>2.88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5">
        <v>1.9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80.38000000000001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80.38000000000001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240</v>
      </c>
      <c r="G63" s="40">
        <v>23.34</v>
      </c>
      <c r="H63" s="40">
        <v>17.809999999999999</v>
      </c>
      <c r="I63" s="40">
        <v>30.13</v>
      </c>
      <c r="J63" s="40">
        <v>272.37</v>
      </c>
      <c r="K63" s="41" t="s">
        <v>54</v>
      </c>
      <c r="L63" s="58">
        <v>56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6">
        <v>2.88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5">
        <v>1.9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180</v>
      </c>
      <c r="G67" s="43">
        <v>0.1</v>
      </c>
      <c r="H67" s="43">
        <v>0.66</v>
      </c>
      <c r="I67" s="43">
        <v>34.799999999999997</v>
      </c>
      <c r="J67" s="43">
        <v>87.95</v>
      </c>
      <c r="K67" s="44"/>
      <c r="L67" s="43">
        <v>14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26.580000000000002</v>
      </c>
      <c r="H70" s="19">
        <f t="shared" ref="H70" si="31">SUM(H63:H69)</f>
        <v>19.559999999999999</v>
      </c>
      <c r="I70" s="19">
        <f t="shared" ref="I70" si="32">SUM(I63:I69)</f>
        <v>101.02999999999999</v>
      </c>
      <c r="J70" s="19">
        <f t="shared" ref="J70:L70" si="33">SUM(J63:J69)</f>
        <v>529.52</v>
      </c>
      <c r="K70" s="25"/>
      <c r="L70" s="19">
        <f t="shared" si="33"/>
        <v>74.78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660</v>
      </c>
      <c r="G81" s="32">
        <f t="shared" ref="G81" si="38">G70+G80</f>
        <v>26.580000000000002</v>
      </c>
      <c r="H81" s="32">
        <f t="shared" ref="H81" si="39">H70+H80</f>
        <v>19.559999999999999</v>
      </c>
      <c r="I81" s="32">
        <f t="shared" ref="I81" si="40">I70+I80</f>
        <v>101.02999999999999</v>
      </c>
      <c r="J81" s="32">
        <f t="shared" ref="J81:L81" si="41">J70+J80</f>
        <v>529.52</v>
      </c>
      <c r="K81" s="32"/>
      <c r="L81" s="32">
        <f t="shared" si="41"/>
        <v>74.78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24.46</v>
      </c>
      <c r="H82" s="40">
        <v>9.19</v>
      </c>
      <c r="I82" s="40">
        <v>43.57</v>
      </c>
      <c r="J82" s="40">
        <v>458.34</v>
      </c>
      <c r="K82" s="41" t="s">
        <v>57</v>
      </c>
      <c r="L82" s="40">
        <v>47.44</v>
      </c>
    </row>
    <row r="83" spans="1:12" ht="15">
      <c r="A83" s="23"/>
      <c r="B83" s="15"/>
      <c r="C83" s="11"/>
      <c r="D83" s="59" t="s">
        <v>26</v>
      </c>
      <c r="E83" s="42" t="s">
        <v>58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4.7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22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5">
        <v>1.9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32.24</v>
      </c>
      <c r="H89" s="19">
        <f t="shared" ref="H89" si="43">SUM(H82:H88)</f>
        <v>14.37</v>
      </c>
      <c r="I89" s="19">
        <f t="shared" ref="I89" si="44">SUM(I82:I88)</f>
        <v>93.75</v>
      </c>
      <c r="J89" s="19">
        <f t="shared" ref="J89:L89" si="45">SUM(J82:J88)</f>
        <v>755.04000000000008</v>
      </c>
      <c r="K89" s="25"/>
      <c r="L89" s="19">
        <f t="shared" si="45"/>
        <v>76.040000000000006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540</v>
      </c>
      <c r="G100" s="32">
        <f t="shared" ref="G100" si="50">G89+G99</f>
        <v>32.24</v>
      </c>
      <c r="H100" s="32">
        <f t="shared" ref="H100" si="51">H89+H99</f>
        <v>14.37</v>
      </c>
      <c r="I100" s="32">
        <f t="shared" ref="I100" si="52">I89+I99</f>
        <v>93.75</v>
      </c>
      <c r="J100" s="32">
        <f t="shared" ref="J100:L100" si="53">J89+J99</f>
        <v>755.04000000000008</v>
      </c>
      <c r="K100" s="32"/>
      <c r="L100" s="32">
        <f t="shared" si="53"/>
        <v>76.040000000000006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89</v>
      </c>
    </row>
    <row r="102" spans="1:12" ht="15">
      <c r="A102" s="23"/>
      <c r="B102" s="15"/>
      <c r="C102" s="11"/>
      <c r="D102" s="59" t="s">
        <v>26</v>
      </c>
      <c r="E102" s="42" t="s">
        <v>67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4.32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2.88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1.9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98.1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98.1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18.760000000000002</v>
      </c>
      <c r="H120" s="40">
        <v>21.94</v>
      </c>
      <c r="I120" s="40">
        <v>44.31</v>
      </c>
      <c r="J120" s="40">
        <v>246.45</v>
      </c>
      <c r="K120" s="41" t="s">
        <v>57</v>
      </c>
      <c r="L120" s="54">
        <v>59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5">
        <v>22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5">
        <v>1.9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5">
      <c r="A125" s="14"/>
      <c r="B125" s="15"/>
      <c r="C125" s="11"/>
      <c r="D125" s="6" t="s">
        <v>61</v>
      </c>
      <c r="E125" s="42" t="s">
        <v>50</v>
      </c>
      <c r="F125" s="43">
        <v>20</v>
      </c>
      <c r="G125" s="51">
        <v>0</v>
      </c>
      <c r="H125" s="51">
        <v>3</v>
      </c>
      <c r="I125" s="52">
        <v>13</v>
      </c>
      <c r="J125" s="51">
        <v>77</v>
      </c>
      <c r="K125" s="44"/>
      <c r="L125" s="5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24.990000000000002</v>
      </c>
      <c r="H127" s="19">
        <f t="shared" si="62"/>
        <v>29.35</v>
      </c>
      <c r="I127" s="19">
        <f t="shared" si="62"/>
        <v>101.15</v>
      </c>
      <c r="J127" s="19">
        <f t="shared" si="62"/>
        <v>561.25</v>
      </c>
      <c r="K127" s="25"/>
      <c r="L127" s="19">
        <f t="shared" ref="L127" si="63">SUM(L120:L126)</f>
        <v>93.9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500</v>
      </c>
      <c r="G138" s="32">
        <f t="shared" ref="G138" si="66">G127+G137</f>
        <v>24.990000000000002</v>
      </c>
      <c r="H138" s="32">
        <f t="shared" ref="H138" si="67">H127+H137</f>
        <v>29.35</v>
      </c>
      <c r="I138" s="32">
        <f t="shared" ref="I138" si="68">I127+I137</f>
        <v>101.15</v>
      </c>
      <c r="J138" s="32">
        <f t="shared" ref="J138:L138" si="69">J127+J137</f>
        <v>561.25</v>
      </c>
      <c r="K138" s="32"/>
      <c r="L138" s="32">
        <f t="shared" si="69"/>
        <v>93.9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240</v>
      </c>
      <c r="G139" s="40">
        <v>18.489999999999998</v>
      </c>
      <c r="H139" s="40">
        <v>16.3</v>
      </c>
      <c r="I139" s="40">
        <v>42.44</v>
      </c>
      <c r="J139" s="40">
        <v>402.99</v>
      </c>
      <c r="K139" s="41" t="s">
        <v>43</v>
      </c>
      <c r="L139" s="40">
        <v>63.6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43">
        <v>2.88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>
        <v>1.9</v>
      </c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180</v>
      </c>
      <c r="G143" s="43">
        <v>0.1</v>
      </c>
      <c r="H143" s="43">
        <v>0.66</v>
      </c>
      <c r="I143" s="43">
        <v>34.799999999999997</v>
      </c>
      <c r="J143" s="43">
        <v>87.95</v>
      </c>
      <c r="K143" s="44"/>
      <c r="L143" s="43">
        <v>14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21.73</v>
      </c>
      <c r="H146" s="19">
        <f t="shared" si="70"/>
        <v>18.05</v>
      </c>
      <c r="I146" s="19">
        <f t="shared" si="70"/>
        <v>113.33999999999999</v>
      </c>
      <c r="J146" s="19">
        <f t="shared" si="70"/>
        <v>660.1400000000001</v>
      </c>
      <c r="K146" s="25"/>
      <c r="L146" s="19">
        <f t="shared" ref="L146" si="71">SUM(L139:L145)</f>
        <v>82.38000000000001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660</v>
      </c>
      <c r="G157" s="32">
        <f t="shared" ref="G157" si="74">G146+G156</f>
        <v>21.73</v>
      </c>
      <c r="H157" s="32">
        <f t="shared" ref="H157" si="75">H146+H156</f>
        <v>18.05</v>
      </c>
      <c r="I157" s="32">
        <f t="shared" ref="I157" si="76">I146+I156</f>
        <v>113.33999999999999</v>
      </c>
      <c r="J157" s="32">
        <f t="shared" ref="J157:L157" si="77">J146+J156</f>
        <v>660.1400000000001</v>
      </c>
      <c r="K157" s="32"/>
      <c r="L157" s="32">
        <f t="shared" si="77"/>
        <v>82.38000000000001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19.23</v>
      </c>
      <c r="H158" s="40">
        <v>17.84</v>
      </c>
      <c r="I158" s="40">
        <v>16.61</v>
      </c>
      <c r="J158" s="40">
        <v>264.25</v>
      </c>
      <c r="K158" s="41" t="s">
        <v>64</v>
      </c>
      <c r="L158" s="40">
        <v>54.5</v>
      </c>
    </row>
    <row r="159" spans="1:12" ht="15">
      <c r="A159" s="23"/>
      <c r="B159" s="15"/>
      <c r="C159" s="11"/>
      <c r="D159" s="59" t="s">
        <v>26</v>
      </c>
      <c r="E159" s="42" t="s">
        <v>53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5.4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2.88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1.9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59.43</v>
      </c>
      <c r="J165" s="19">
        <f t="shared" si="78"/>
        <v>501.03</v>
      </c>
      <c r="K165" s="25"/>
      <c r="L165" s="19">
        <f t="shared" ref="L165" si="79">SUM(L158:L164)</f>
        <v>64.680000000000007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540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59.43</v>
      </c>
      <c r="J176" s="32">
        <f t="shared" ref="J176:L176" si="85">J165+J175</f>
        <v>501.03</v>
      </c>
      <c r="K176" s="32"/>
      <c r="L176" s="32">
        <f t="shared" si="85"/>
        <v>64.680000000000007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66</v>
      </c>
      <c r="L177" s="40">
        <v>58.16</v>
      </c>
    </row>
    <row r="178" spans="1:12" ht="15">
      <c r="A178" s="23"/>
      <c r="B178" s="15"/>
      <c r="C178" s="11"/>
      <c r="D178" s="59" t="s">
        <v>26</v>
      </c>
      <c r="E178" s="42" t="s">
        <v>58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4.7</v>
      </c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22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1.9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86.76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86.76</v>
      </c>
    </row>
    <row r="196" spans="1:12" ht="13.5" thickBot="1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35.417000000000009</v>
      </c>
      <c r="H196" s="34">
        <f t="shared" si="94"/>
        <v>25.114000000000001</v>
      </c>
      <c r="I196" s="34">
        <f t="shared" si="94"/>
        <v>95.227999999999994</v>
      </c>
      <c r="J196" s="34">
        <f t="shared" si="94"/>
        <v>644.62300000000005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83.177600000000012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2024-11-06T13:04:15Z</dcterms:modified>
</cp:coreProperties>
</file>